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280" windowHeight="164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<sst xmlns="http://schemas.openxmlformats.org/spreadsheetml/2006/main" count="78" uniqueCount="49">
  <si>
    <t>附件：1</t>
  </si>
  <si>
    <t>2023年第四季度航运航线补贴资金分配汇总表</t>
  </si>
  <si>
    <t>单位：武汉市交通运输局港航事业发展中心         2024年2月</t>
  </si>
  <si>
    <t>单位：万元</t>
  </si>
  <si>
    <t>类别</t>
  </si>
  <si>
    <t>企业</t>
  </si>
  <si>
    <t>核定补贴金额（万元）</t>
  </si>
  <si>
    <t>2023年第四季度武汉-洋山港、武汉-外高桥航线补贴</t>
  </si>
  <si>
    <t>上海集海航运有限公司</t>
  </si>
  <si>
    <t>武汉新港长海国际集装箱航运有限公司</t>
  </si>
  <si>
    <t>武汉中远海运集装箱运输有限公司</t>
  </si>
  <si>
    <t>中外运长江船务有限公司</t>
  </si>
  <si>
    <t>华光源海国际物流集团股份有限公司武汉分公司</t>
  </si>
  <si>
    <t>华光源海国际物流（湖北）有限公司</t>
  </si>
  <si>
    <t>武汉交发船务有限公司</t>
  </si>
  <si>
    <t>武汉长伟国际航运实业有限公司</t>
  </si>
  <si>
    <t>江苏和旭物流有限公司</t>
  </si>
  <si>
    <t>上海汉升国际物流有限公司</t>
  </si>
  <si>
    <t>2023年第四季度武汉至近洋直航航线补贴</t>
  </si>
  <si>
    <t>武汉新港大通国际航运有限公司</t>
  </si>
  <si>
    <t>2023年第四季度武汉至长江上游港口直达航线补贴</t>
  </si>
  <si>
    <t>民生轮船股份有限公司</t>
  </si>
  <si>
    <t>2023年第四季度水铁联运集装箱补贴</t>
  </si>
  <si>
    <t>湖北凯润多式联运有限公司</t>
  </si>
  <si>
    <t>湖北勤达通国际货物运输代理有限公司</t>
  </si>
  <si>
    <t>武汉阳逻港物流有限公司</t>
  </si>
  <si>
    <t>长江新丝路国际物流（武汉）有限公司</t>
  </si>
  <si>
    <t>武汉中港物流有限公司</t>
  </si>
  <si>
    <t>湖北中欧国际供应链有限公司</t>
  </si>
  <si>
    <t>中集世联达物流科技（武汉）有限公司</t>
  </si>
  <si>
    <t>武汉中铁伊通物流有限公司</t>
  </si>
  <si>
    <t>武汉汉欧国际供应链管理有限公司（海铁）</t>
  </si>
  <si>
    <t>2023年第四季度水水中转集装箱补贴</t>
  </si>
  <si>
    <t>安徽常航航运有限责任公司</t>
  </si>
  <si>
    <t>泉州安通物流有限公司</t>
  </si>
  <si>
    <t>上海锦钰物流有限公司</t>
  </si>
  <si>
    <t>上海煜江船务有限公司</t>
  </si>
  <si>
    <t>上海中谷物流股份有限公司</t>
  </si>
  <si>
    <t>湖北煜航物流有限公司</t>
  </si>
  <si>
    <t>湖北中外运集装箱运输有限公司</t>
  </si>
  <si>
    <t>湖北汉升国际船舶代理有限公司</t>
  </si>
  <si>
    <t>钟祥市阳光船务有限公司</t>
  </si>
  <si>
    <t>信风（宁波）海运物流有限公司</t>
  </si>
  <si>
    <t>2023年第四季度中三角省际集装箱公共班轮航线补贴</t>
  </si>
  <si>
    <t>2023年第四季度省内城际航线补贴</t>
  </si>
  <si>
    <t>江苏集海航运有限公司</t>
  </si>
  <si>
    <t>2023年第四季度武汉港区内短驳航线补贴</t>
  </si>
  <si>
    <t>2023年第四季度长江-大运河航线补贴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</si>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</sst>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0_ "/>
    <numFmt numFmtId="177" formatCode="#,##0.00_ "/>
  </numFmts>
  <fonts count="23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7" fillId="3" borderId="7" applyNumberFormat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0309;&#26112;\Downloads\2023&#24180;&#31532;&#22235;&#23395;&#24230;&#33322;&#36816;&#33322;&#32447;&#34917;&#36148;&#36164;&#37329;&#20998;&#37197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资金分配表"/>
      <sheetName val="明细表"/>
    </sheetNames>
    <sheetDataSet>
      <sheetData sheetId="0"/>
      <sheetData sheetId="1">
        <row r="5">
          <cell r="B5" t="str">
            <v>企业</v>
          </cell>
          <cell r="C5" t="str">
            <v>洋山</v>
          </cell>
          <cell r="D5" t="str">
            <v>外高桥</v>
          </cell>
        </row>
        <row r="5">
          <cell r="F5" t="str">
            <v>金额</v>
          </cell>
          <cell r="G5" t="str">
            <v>洋山</v>
          </cell>
          <cell r="H5" t="str">
            <v>准班率</v>
          </cell>
          <cell r="I5" t="str">
            <v>外高桥</v>
          </cell>
        </row>
        <row r="5">
          <cell r="K5" t="str">
            <v>准班率</v>
          </cell>
          <cell r="L5" t="str">
            <v>金额</v>
          </cell>
        </row>
        <row r="6">
          <cell r="B6" t="str">
            <v>上海集海航运有限公司</v>
          </cell>
          <cell r="C6">
            <v>29</v>
          </cell>
          <cell r="D6">
            <v>19</v>
          </cell>
        </row>
        <row r="6">
          <cell r="F6">
            <v>275</v>
          </cell>
          <cell r="G6">
            <v>29</v>
          </cell>
          <cell r="H6">
            <v>1</v>
          </cell>
          <cell r="I6">
            <v>19</v>
          </cell>
        </row>
        <row r="6">
          <cell r="K6">
            <v>1</v>
          </cell>
          <cell r="L6">
            <v>275</v>
          </cell>
        </row>
        <row r="7">
          <cell r="B7" t="str">
            <v>武汉新港长海国际集装箱航运有限公司</v>
          </cell>
          <cell r="C7">
            <v>6</v>
          </cell>
          <cell r="D7">
            <v>6</v>
          </cell>
        </row>
        <row r="7">
          <cell r="F7">
            <v>78</v>
          </cell>
          <cell r="G7">
            <v>6</v>
          </cell>
          <cell r="H7">
            <v>1</v>
          </cell>
          <cell r="I7">
            <v>6</v>
          </cell>
        </row>
        <row r="7">
          <cell r="K7">
            <v>1</v>
          </cell>
          <cell r="L7">
            <v>78</v>
          </cell>
        </row>
        <row r="8">
          <cell r="B8" t="str">
            <v>武汉中远海运集装箱运输有限公司</v>
          </cell>
          <cell r="C8">
            <v>11</v>
          </cell>
          <cell r="D8">
            <v>19</v>
          </cell>
        </row>
        <row r="8">
          <cell r="F8">
            <v>147</v>
          </cell>
          <cell r="G8">
            <v>11</v>
          </cell>
          <cell r="H8">
            <v>1</v>
          </cell>
          <cell r="I8">
            <v>19</v>
          </cell>
        </row>
        <row r="8">
          <cell r="K8">
            <v>1</v>
          </cell>
          <cell r="L8">
            <v>147</v>
          </cell>
        </row>
        <row r="9">
          <cell r="B9" t="str">
            <v>中外运长江船务有限公司</v>
          </cell>
          <cell r="C9">
            <v>13</v>
          </cell>
          <cell r="D9">
            <v>3</v>
          </cell>
        </row>
        <row r="9">
          <cell r="F9">
            <v>87</v>
          </cell>
          <cell r="G9">
            <v>13</v>
          </cell>
          <cell r="H9">
            <v>1</v>
          </cell>
          <cell r="I9">
            <v>3</v>
          </cell>
        </row>
        <row r="9">
          <cell r="K9">
            <v>0</v>
          </cell>
          <cell r="L9">
            <v>87</v>
          </cell>
        </row>
        <row r="10">
          <cell r="B10" t="str">
            <v>华光源海国际物流集团股份有限公司武汉分公司</v>
          </cell>
          <cell r="C10">
            <v>0</v>
          </cell>
          <cell r="D10">
            <v>4</v>
          </cell>
        </row>
        <row r="10">
          <cell r="F10">
            <v>12</v>
          </cell>
          <cell r="G10">
            <v>0</v>
          </cell>
          <cell r="H10">
            <v>0</v>
          </cell>
          <cell r="I10">
            <v>4</v>
          </cell>
        </row>
        <row r="10">
          <cell r="K10">
            <v>1</v>
          </cell>
          <cell r="L10">
            <v>12</v>
          </cell>
        </row>
        <row r="11">
          <cell r="B11" t="str">
            <v>华光源海国际物流（湖北）有限公司</v>
          </cell>
          <cell r="C11">
            <v>0</v>
          </cell>
          <cell r="D11">
            <v>3</v>
          </cell>
        </row>
        <row r="11">
          <cell r="F11">
            <v>9</v>
          </cell>
          <cell r="G11">
            <v>0</v>
          </cell>
          <cell r="H11">
            <v>0</v>
          </cell>
          <cell r="I11">
            <v>3</v>
          </cell>
        </row>
        <row r="11">
          <cell r="K11">
            <v>1</v>
          </cell>
          <cell r="L11">
            <v>9</v>
          </cell>
        </row>
        <row r="12">
          <cell r="B12" t="str">
            <v>武汉交发船务有限公司</v>
          </cell>
          <cell r="C12">
            <v>6</v>
          </cell>
          <cell r="D12">
            <v>12</v>
          </cell>
        </row>
        <row r="12">
          <cell r="F12">
            <v>78</v>
          </cell>
          <cell r="G12">
            <v>6</v>
          </cell>
          <cell r="H12">
            <v>1</v>
          </cell>
          <cell r="I12">
            <v>12</v>
          </cell>
        </row>
        <row r="12">
          <cell r="K12">
            <v>1</v>
          </cell>
          <cell r="L12">
            <v>78</v>
          </cell>
        </row>
        <row r="13">
          <cell r="B13" t="str">
            <v>武汉长伟国际航运实业有限公司</v>
          </cell>
          <cell r="C13">
            <v>7</v>
          </cell>
          <cell r="D13">
            <v>10</v>
          </cell>
        </row>
        <row r="13">
          <cell r="F13">
            <v>100</v>
          </cell>
          <cell r="G13">
            <v>7</v>
          </cell>
          <cell r="H13">
            <v>1</v>
          </cell>
          <cell r="I13">
            <v>10</v>
          </cell>
        </row>
        <row r="13">
          <cell r="K13">
            <v>1</v>
          </cell>
          <cell r="L13">
            <v>100</v>
          </cell>
        </row>
        <row r="14">
          <cell r="B14" t="str">
            <v>江苏和旭物流有限公司</v>
          </cell>
          <cell r="C14">
            <v>0</v>
          </cell>
          <cell r="D14">
            <v>5</v>
          </cell>
        </row>
        <row r="14">
          <cell r="F14">
            <v>15</v>
          </cell>
          <cell r="G14">
            <v>0</v>
          </cell>
          <cell r="H14">
            <v>0</v>
          </cell>
          <cell r="I14">
            <v>5</v>
          </cell>
        </row>
        <row r="14">
          <cell r="K14">
            <v>1</v>
          </cell>
          <cell r="L14">
            <v>15</v>
          </cell>
        </row>
        <row r="15">
          <cell r="B15" t="str">
            <v>上海汉升国际物流有限公司</v>
          </cell>
          <cell r="C15">
            <v>0</v>
          </cell>
          <cell r="D15">
            <v>13</v>
          </cell>
        </row>
        <row r="15">
          <cell r="F15">
            <v>39</v>
          </cell>
          <cell r="G15">
            <v>0</v>
          </cell>
          <cell r="H15">
            <v>0</v>
          </cell>
          <cell r="I15">
            <v>13</v>
          </cell>
        </row>
        <row r="15">
          <cell r="K15">
            <v>1</v>
          </cell>
          <cell r="L15">
            <v>39</v>
          </cell>
        </row>
        <row r="16">
          <cell r="B16" t="str">
            <v>合计</v>
          </cell>
          <cell r="C16">
            <v>72</v>
          </cell>
          <cell r="D16">
            <v>94</v>
          </cell>
        </row>
        <row r="16">
          <cell r="F16">
            <v>840</v>
          </cell>
          <cell r="G16">
            <v>72</v>
          </cell>
        </row>
        <row r="16">
          <cell r="I16">
            <v>94</v>
          </cell>
        </row>
        <row r="16">
          <cell r="L16">
            <v>840</v>
          </cell>
        </row>
        <row r="17">
          <cell r="B17" t="str">
            <v>近洋直航补贴</v>
          </cell>
          <cell r="C17" t="str">
            <v>航次</v>
          </cell>
        </row>
        <row r="17">
          <cell r="F17" t="str">
            <v>金额</v>
          </cell>
          <cell r="G17" t="str">
            <v>航次</v>
          </cell>
        </row>
        <row r="17">
          <cell r="L17" t="str">
            <v>金额</v>
          </cell>
        </row>
        <row r="18">
          <cell r="B18" t="str">
            <v>武汉新港大通国际航运有限公司</v>
          </cell>
          <cell r="C18">
            <v>35</v>
          </cell>
        </row>
        <row r="18">
          <cell r="F18">
            <v>875</v>
          </cell>
          <cell r="G18">
            <v>30</v>
          </cell>
        </row>
        <row r="18">
          <cell r="L18">
            <v>750</v>
          </cell>
        </row>
        <row r="19">
          <cell r="B19" t="str">
            <v>合计</v>
          </cell>
          <cell r="C19">
            <v>35</v>
          </cell>
        </row>
        <row r="19">
          <cell r="F19">
            <v>875</v>
          </cell>
          <cell r="G19">
            <v>30</v>
          </cell>
        </row>
        <row r="19">
          <cell r="L19">
            <v>750</v>
          </cell>
        </row>
        <row r="20">
          <cell r="B20" t="str">
            <v>长江上游港口直达线</v>
          </cell>
          <cell r="C20" t="str">
            <v>航次</v>
          </cell>
        </row>
        <row r="20">
          <cell r="F20" t="str">
            <v>金额</v>
          </cell>
          <cell r="G20" t="str">
            <v>航次</v>
          </cell>
        </row>
        <row r="20">
          <cell r="L20" t="str">
            <v>金额</v>
          </cell>
        </row>
        <row r="21">
          <cell r="B21" t="str">
            <v>武汉中远海运集装箱运输有限公司</v>
          </cell>
          <cell r="C21">
            <v>56</v>
          </cell>
        </row>
        <row r="21">
          <cell r="F21">
            <v>504</v>
          </cell>
          <cell r="G21">
            <v>56</v>
          </cell>
        </row>
        <row r="21">
          <cell r="L21">
            <v>504</v>
          </cell>
        </row>
        <row r="22">
          <cell r="B22" t="str">
            <v>民生轮船股份有限公司</v>
          </cell>
          <cell r="C22">
            <v>6</v>
          </cell>
        </row>
        <row r="22">
          <cell r="F22">
            <v>54</v>
          </cell>
          <cell r="G22">
            <v>4</v>
          </cell>
        </row>
        <row r="22">
          <cell r="L22">
            <v>36</v>
          </cell>
        </row>
        <row r="23">
          <cell r="B23" t="str">
            <v>合计</v>
          </cell>
          <cell r="C23">
            <v>62</v>
          </cell>
        </row>
        <row r="23">
          <cell r="F23">
            <v>558</v>
          </cell>
          <cell r="G23">
            <v>60</v>
          </cell>
        </row>
        <row r="23">
          <cell r="L23">
            <v>540</v>
          </cell>
        </row>
        <row r="24">
          <cell r="B24" t="str">
            <v>水铁联运</v>
          </cell>
          <cell r="C24" t="str">
            <v>箱量</v>
          </cell>
        </row>
        <row r="24">
          <cell r="F24" t="str">
            <v>金额</v>
          </cell>
          <cell r="G24" t="str">
            <v>箱量</v>
          </cell>
        </row>
        <row r="24">
          <cell r="L24" t="str">
            <v>金额</v>
          </cell>
        </row>
        <row r="25">
          <cell r="B25" t="str">
            <v>武汉中远海运集装箱运输有限公司</v>
          </cell>
          <cell r="C25">
            <v>1816</v>
          </cell>
        </row>
        <row r="25">
          <cell r="F25">
            <v>127.12</v>
          </cell>
          <cell r="G25">
            <v>1816</v>
          </cell>
        </row>
        <row r="25">
          <cell r="L25">
            <v>127.12</v>
          </cell>
        </row>
        <row r="26">
          <cell r="B26" t="str">
            <v>湖北凯润多式联运有限公司</v>
          </cell>
          <cell r="C26">
            <v>10456</v>
          </cell>
        </row>
        <row r="26">
          <cell r="F26">
            <v>731.92</v>
          </cell>
          <cell r="G26">
            <v>10456</v>
          </cell>
        </row>
        <row r="26">
          <cell r="L26">
            <v>731.92</v>
          </cell>
        </row>
        <row r="27">
          <cell r="B27" t="str">
            <v>湖北勤达通国际货物运输代理有限公司</v>
          </cell>
          <cell r="C27">
            <v>2539</v>
          </cell>
        </row>
        <row r="27">
          <cell r="F27">
            <v>177.73</v>
          </cell>
          <cell r="G27">
            <v>2538</v>
          </cell>
        </row>
        <row r="27">
          <cell r="L27">
            <v>177.66</v>
          </cell>
        </row>
        <row r="28">
          <cell r="B28" t="str">
            <v>武汉阳逻港物流有限公司</v>
          </cell>
          <cell r="C28">
            <v>328</v>
          </cell>
        </row>
        <row r="28">
          <cell r="F28">
            <v>22.96</v>
          </cell>
          <cell r="G28">
            <v>328</v>
          </cell>
        </row>
        <row r="28">
          <cell r="L28">
            <v>22.96</v>
          </cell>
        </row>
        <row r="29">
          <cell r="B29" t="str">
            <v>长江新丝路国际物流（武汉）有限公司</v>
          </cell>
          <cell r="C29">
            <v>5863</v>
          </cell>
        </row>
        <row r="29">
          <cell r="F29">
            <v>410.41</v>
          </cell>
          <cell r="G29">
            <v>5766</v>
          </cell>
        </row>
        <row r="29">
          <cell r="L29">
            <v>403.62</v>
          </cell>
        </row>
        <row r="30">
          <cell r="B30" t="str">
            <v>武汉中港物流有限公司</v>
          </cell>
          <cell r="C30">
            <v>1872</v>
          </cell>
        </row>
        <row r="30">
          <cell r="F30">
            <v>131.04</v>
          </cell>
          <cell r="G30">
            <v>1872</v>
          </cell>
        </row>
        <row r="30">
          <cell r="L30">
            <v>131.04</v>
          </cell>
        </row>
        <row r="31">
          <cell r="B31" t="str">
            <v>湖北中欧国际供应链有限公司</v>
          </cell>
          <cell r="C31">
            <v>4658</v>
          </cell>
        </row>
        <row r="31">
          <cell r="F31">
            <v>326.06</v>
          </cell>
          <cell r="G31">
            <v>4658</v>
          </cell>
        </row>
        <row r="31">
          <cell r="L31">
            <v>326.06</v>
          </cell>
        </row>
        <row r="32">
          <cell r="B32" t="str">
            <v>中集世联达物流科技（武汉）有限公司</v>
          </cell>
          <cell r="C32">
            <v>11056</v>
          </cell>
        </row>
        <row r="32">
          <cell r="F32">
            <v>773.92</v>
          </cell>
          <cell r="G32">
            <v>11056</v>
          </cell>
        </row>
        <row r="32">
          <cell r="L32">
            <v>773.92</v>
          </cell>
        </row>
        <row r="33">
          <cell r="B33" t="str">
            <v>武汉中铁伊通物流有限公司</v>
          </cell>
          <cell r="C33">
            <v>340</v>
          </cell>
        </row>
        <row r="33">
          <cell r="F33">
            <v>23.8</v>
          </cell>
          <cell r="G33">
            <v>340</v>
          </cell>
        </row>
        <row r="33">
          <cell r="L33">
            <v>23.8</v>
          </cell>
        </row>
        <row r="34">
          <cell r="B34" t="str">
            <v>武汉汉欧国际供应链管理有限公司（海铁）</v>
          </cell>
          <cell r="C34">
            <v>22</v>
          </cell>
        </row>
        <row r="34">
          <cell r="F34">
            <v>2.2</v>
          </cell>
          <cell r="G34">
            <v>22</v>
          </cell>
        </row>
        <row r="34">
          <cell r="L34">
            <v>2.2</v>
          </cell>
        </row>
        <row r="35">
          <cell r="B35" t="str">
            <v>合计</v>
          </cell>
          <cell r="C35">
            <v>38950</v>
          </cell>
        </row>
        <row r="35">
          <cell r="F35">
            <v>2727.16</v>
          </cell>
          <cell r="G35">
            <v>38852</v>
          </cell>
        </row>
        <row r="35">
          <cell r="L35">
            <v>2720.3</v>
          </cell>
        </row>
        <row r="36">
          <cell r="B36" t="str">
            <v>水水中转集装箱</v>
          </cell>
          <cell r="C36" t="str">
            <v>小箱</v>
          </cell>
          <cell r="D36" t="str">
            <v>大箱</v>
          </cell>
        </row>
        <row r="36">
          <cell r="F36" t="str">
            <v>金额</v>
          </cell>
          <cell r="G36" t="str">
            <v>小箱</v>
          </cell>
        </row>
        <row r="36">
          <cell r="I36" t="str">
            <v>大箱</v>
          </cell>
        </row>
        <row r="36">
          <cell r="L36" t="str">
            <v>金额</v>
          </cell>
        </row>
        <row r="37">
          <cell r="B37" t="str">
            <v>安徽常航航运有限责任公司</v>
          </cell>
          <cell r="C37">
            <v>1770</v>
          </cell>
          <cell r="D37">
            <v>2664</v>
          </cell>
        </row>
        <row r="37">
          <cell r="F37">
            <v>60.324</v>
          </cell>
          <cell r="G37">
            <v>1770</v>
          </cell>
        </row>
        <row r="37">
          <cell r="I37">
            <v>2664</v>
          </cell>
        </row>
        <row r="37">
          <cell r="L37">
            <v>60.324</v>
          </cell>
        </row>
        <row r="38">
          <cell r="B38" t="str">
            <v>华光源海国际物流（湖北）有限公司</v>
          </cell>
          <cell r="C38">
            <v>160</v>
          </cell>
          <cell r="D38">
            <v>177</v>
          </cell>
        </row>
        <row r="38">
          <cell r="F38">
            <v>4.432</v>
          </cell>
          <cell r="G38">
            <v>160</v>
          </cell>
        </row>
        <row r="38">
          <cell r="I38">
            <v>177</v>
          </cell>
        </row>
        <row r="38">
          <cell r="L38">
            <v>4.432</v>
          </cell>
        </row>
        <row r="39">
          <cell r="B39" t="str">
            <v>江苏和旭物流有限公司</v>
          </cell>
          <cell r="C39">
            <v>91</v>
          </cell>
          <cell r="D39">
            <v>44</v>
          </cell>
        </row>
        <row r="39">
          <cell r="F39">
            <v>1.614</v>
          </cell>
          <cell r="G39">
            <v>91</v>
          </cell>
        </row>
        <row r="39">
          <cell r="I39">
            <v>44</v>
          </cell>
        </row>
        <row r="39">
          <cell r="L39">
            <v>1.614</v>
          </cell>
        </row>
        <row r="40">
          <cell r="B40" t="str">
            <v>民生轮船股份有限公司</v>
          </cell>
          <cell r="C40">
            <v>560</v>
          </cell>
          <cell r="D40">
            <v>942</v>
          </cell>
        </row>
        <row r="40">
          <cell r="F40">
            <v>20.672</v>
          </cell>
          <cell r="G40">
            <v>560</v>
          </cell>
        </row>
        <row r="40">
          <cell r="I40">
            <v>942</v>
          </cell>
        </row>
        <row r="40">
          <cell r="L40">
            <v>20.672</v>
          </cell>
        </row>
        <row r="41">
          <cell r="B41" t="str">
            <v>泉州安通物流有限公司</v>
          </cell>
          <cell r="C41">
            <v>4771</v>
          </cell>
          <cell r="D41">
            <v>55</v>
          </cell>
        </row>
        <row r="41">
          <cell r="F41">
            <v>48.59</v>
          </cell>
          <cell r="G41">
            <v>4771</v>
          </cell>
        </row>
        <row r="41">
          <cell r="I41">
            <v>55</v>
          </cell>
        </row>
        <row r="41">
          <cell r="L41">
            <v>48.59</v>
          </cell>
        </row>
        <row r="42">
          <cell r="B42" t="str">
            <v>上海集海航运有限公司</v>
          </cell>
          <cell r="C42">
            <v>3012</v>
          </cell>
          <cell r="D42">
            <v>2267</v>
          </cell>
        </row>
        <row r="42">
          <cell r="F42">
            <v>66.392</v>
          </cell>
          <cell r="G42">
            <v>3012</v>
          </cell>
        </row>
        <row r="42">
          <cell r="I42">
            <v>2207</v>
          </cell>
        </row>
        <row r="42">
          <cell r="L42">
            <v>65.432</v>
          </cell>
        </row>
        <row r="43">
          <cell r="B43" t="str">
            <v>上海锦钰物流有限公司</v>
          </cell>
          <cell r="C43">
            <v>896</v>
          </cell>
          <cell r="D43">
            <v>47</v>
          </cell>
        </row>
        <row r="43">
          <cell r="F43">
            <v>9.712</v>
          </cell>
          <cell r="G43">
            <v>896</v>
          </cell>
        </row>
        <row r="43">
          <cell r="I43">
            <v>47</v>
          </cell>
        </row>
        <row r="43">
          <cell r="L43">
            <v>9.712</v>
          </cell>
        </row>
        <row r="44">
          <cell r="B44" t="str">
            <v>上海煜江船务有限公司</v>
          </cell>
          <cell r="C44">
            <v>201</v>
          </cell>
          <cell r="D44">
            <v>0</v>
          </cell>
        </row>
        <row r="44">
          <cell r="F44">
            <v>2.01</v>
          </cell>
          <cell r="G44">
            <v>201</v>
          </cell>
        </row>
        <row r="44">
          <cell r="I44">
            <v>0</v>
          </cell>
        </row>
        <row r="44">
          <cell r="L44">
            <v>2.01</v>
          </cell>
        </row>
        <row r="45">
          <cell r="B45" t="str">
            <v>上海中谷物流股份有限公司</v>
          </cell>
          <cell r="C45">
            <v>22276</v>
          </cell>
          <cell r="D45">
            <v>454</v>
          </cell>
        </row>
        <row r="45">
          <cell r="F45">
            <v>230.024</v>
          </cell>
          <cell r="G45">
            <v>22276</v>
          </cell>
        </row>
        <row r="45">
          <cell r="I45">
            <v>454</v>
          </cell>
        </row>
        <row r="45">
          <cell r="L45">
            <v>230.024</v>
          </cell>
        </row>
        <row r="46">
          <cell r="B46" t="str">
            <v>武汉长伟国际航运实业有限公司</v>
          </cell>
          <cell r="C46">
            <v>2004</v>
          </cell>
          <cell r="D46">
            <v>1137</v>
          </cell>
        </row>
        <row r="46">
          <cell r="F46">
            <v>38.232</v>
          </cell>
          <cell r="G46">
            <v>2004</v>
          </cell>
        </row>
        <row r="46">
          <cell r="I46">
            <v>1137</v>
          </cell>
        </row>
        <row r="46">
          <cell r="L46">
            <v>38.232</v>
          </cell>
        </row>
        <row r="47">
          <cell r="B47" t="str">
            <v>湖北煜航物流有限公司</v>
          </cell>
          <cell r="C47">
            <v>78</v>
          </cell>
          <cell r="D47">
            <v>318</v>
          </cell>
        </row>
        <row r="47">
          <cell r="F47">
            <v>5.868</v>
          </cell>
          <cell r="G47">
            <v>78</v>
          </cell>
        </row>
        <row r="47">
          <cell r="I47">
            <v>318</v>
          </cell>
        </row>
        <row r="47">
          <cell r="L47">
            <v>5.868</v>
          </cell>
        </row>
        <row r="48">
          <cell r="B48" t="str">
            <v>武汉中远海运集装箱运输有限公司</v>
          </cell>
          <cell r="C48">
            <v>25282</v>
          </cell>
          <cell r="D48">
            <v>6855</v>
          </cell>
        </row>
        <row r="48">
          <cell r="F48">
            <v>362.5</v>
          </cell>
          <cell r="G48">
            <v>25282</v>
          </cell>
        </row>
        <row r="48">
          <cell r="I48">
            <v>6855</v>
          </cell>
        </row>
        <row r="48">
          <cell r="L48">
            <v>362.5</v>
          </cell>
        </row>
        <row r="49">
          <cell r="B49" t="str">
            <v>武汉新港长海国际集装箱航运有限公司</v>
          </cell>
          <cell r="C49">
            <v>2</v>
          </cell>
          <cell r="D49">
            <v>179</v>
          </cell>
        </row>
        <row r="49">
          <cell r="F49">
            <v>2.884</v>
          </cell>
          <cell r="G49">
            <v>2</v>
          </cell>
        </row>
        <row r="49">
          <cell r="I49">
            <v>161</v>
          </cell>
        </row>
        <row r="49">
          <cell r="L49">
            <v>2.596</v>
          </cell>
        </row>
        <row r="50">
          <cell r="B50" t="str">
            <v>华光源海国际物流集团股份有限公司武汉分公司</v>
          </cell>
          <cell r="C50">
            <v>209</v>
          </cell>
          <cell r="D50">
            <v>611</v>
          </cell>
        </row>
        <row r="50">
          <cell r="F50">
            <v>11.866</v>
          </cell>
          <cell r="G50">
            <v>209</v>
          </cell>
        </row>
        <row r="50">
          <cell r="I50">
            <v>611</v>
          </cell>
        </row>
        <row r="50">
          <cell r="L50">
            <v>11.866</v>
          </cell>
        </row>
        <row r="51">
          <cell r="B51" t="str">
            <v>湖北中外运集装箱运输有限公司</v>
          </cell>
          <cell r="C51">
            <v>3274</v>
          </cell>
          <cell r="D51">
            <v>1367</v>
          </cell>
        </row>
        <row r="51">
          <cell r="F51">
            <v>54.612</v>
          </cell>
          <cell r="G51">
            <v>3274</v>
          </cell>
        </row>
        <row r="51">
          <cell r="I51">
            <v>1367</v>
          </cell>
        </row>
        <row r="51">
          <cell r="L51">
            <v>54.612</v>
          </cell>
        </row>
        <row r="52">
          <cell r="B52" t="str">
            <v>湖北汉升国际船舶代理有限公司</v>
          </cell>
          <cell r="C52">
            <v>2</v>
          </cell>
          <cell r="D52">
            <v>57</v>
          </cell>
        </row>
        <row r="52">
          <cell r="F52">
            <v>0.932</v>
          </cell>
          <cell r="G52">
            <v>2</v>
          </cell>
        </row>
        <row r="52">
          <cell r="I52">
            <v>57</v>
          </cell>
        </row>
        <row r="52">
          <cell r="L52">
            <v>0.932</v>
          </cell>
        </row>
        <row r="53">
          <cell r="B53" t="str">
            <v>钟祥市阳光船务有限公司</v>
          </cell>
          <cell r="C53">
            <v>125</v>
          </cell>
          <cell r="D53">
            <v>88</v>
          </cell>
        </row>
        <row r="53">
          <cell r="F53">
            <v>2.658</v>
          </cell>
          <cell r="G53">
            <v>125</v>
          </cell>
        </row>
        <row r="53">
          <cell r="I53">
            <v>88</v>
          </cell>
        </row>
        <row r="53">
          <cell r="L53">
            <v>2.658</v>
          </cell>
        </row>
        <row r="54">
          <cell r="B54" t="str">
            <v>湖北中欧国际供应链有限公司</v>
          </cell>
          <cell r="C54">
            <v>1847</v>
          </cell>
          <cell r="D54">
            <v>2704</v>
          </cell>
        </row>
        <row r="54">
          <cell r="F54">
            <v>61.734</v>
          </cell>
          <cell r="G54">
            <v>1847</v>
          </cell>
        </row>
        <row r="54">
          <cell r="I54">
            <v>2704</v>
          </cell>
        </row>
        <row r="54">
          <cell r="L54">
            <v>61.734</v>
          </cell>
        </row>
        <row r="55">
          <cell r="B55" t="str">
            <v>信风（宁波）海运物流有限公司</v>
          </cell>
          <cell r="C55">
            <v>1042</v>
          </cell>
          <cell r="D55">
            <v>20</v>
          </cell>
        </row>
        <row r="55">
          <cell r="F55">
            <v>10.74</v>
          </cell>
          <cell r="G55">
            <v>1036</v>
          </cell>
        </row>
        <row r="55">
          <cell r="I55">
            <v>20</v>
          </cell>
        </row>
        <row r="55">
          <cell r="L55">
            <v>10.68</v>
          </cell>
        </row>
        <row r="56">
          <cell r="B56" t="str">
            <v>武汉交发船务有限公司</v>
          </cell>
          <cell r="C56">
            <v>57</v>
          </cell>
          <cell r="D56">
            <v>102</v>
          </cell>
        </row>
        <row r="56">
          <cell r="F56">
            <v>2.202</v>
          </cell>
          <cell r="G56">
            <v>57</v>
          </cell>
        </row>
        <row r="56">
          <cell r="I56">
            <v>102</v>
          </cell>
        </row>
        <row r="56">
          <cell r="L56">
            <v>2.202</v>
          </cell>
        </row>
        <row r="57">
          <cell r="B57" t="str">
            <v>合计</v>
          </cell>
          <cell r="C57">
            <v>67659</v>
          </cell>
          <cell r="D57">
            <v>20088</v>
          </cell>
        </row>
        <row r="57">
          <cell r="F57">
            <v>997.998</v>
          </cell>
          <cell r="G57">
            <v>67653</v>
          </cell>
        </row>
        <row r="57">
          <cell r="I57">
            <v>20010</v>
          </cell>
        </row>
        <row r="57">
          <cell r="L57">
            <v>996.69</v>
          </cell>
        </row>
        <row r="58">
          <cell r="B58" t="str">
            <v>中三角(万/次)</v>
          </cell>
          <cell r="C58" t="str">
            <v>2万/次</v>
          </cell>
          <cell r="D58" t="str">
            <v>2.5万/次</v>
          </cell>
        </row>
        <row r="58">
          <cell r="F58" t="str">
            <v>金额</v>
          </cell>
          <cell r="G58" t="str">
            <v>2万/次</v>
          </cell>
          <cell r="H58" t="str">
            <v>准班率</v>
          </cell>
          <cell r="I58" t="str">
            <v>2.5万/次</v>
          </cell>
        </row>
        <row r="58">
          <cell r="K58" t="str">
            <v>准班率</v>
          </cell>
          <cell r="L58" t="str">
            <v>金额</v>
          </cell>
        </row>
        <row r="59">
          <cell r="B59" t="str">
            <v>湖北煜航物流有限公司</v>
          </cell>
          <cell r="C59">
            <v>51</v>
          </cell>
          <cell r="D59">
            <v>0</v>
          </cell>
        </row>
        <row r="59">
          <cell r="F59">
            <v>102</v>
          </cell>
          <cell r="G59">
            <v>51</v>
          </cell>
          <cell r="H59">
            <v>1</v>
          </cell>
          <cell r="I59">
            <v>0</v>
          </cell>
        </row>
        <row r="59">
          <cell r="K59">
            <v>0</v>
          </cell>
          <cell r="L59">
            <v>102</v>
          </cell>
        </row>
        <row r="60">
          <cell r="B60" t="str">
            <v>武汉长伟国际航运实业有限公司</v>
          </cell>
          <cell r="C60">
            <v>51</v>
          </cell>
          <cell r="D60">
            <v>42</v>
          </cell>
        </row>
        <row r="60">
          <cell r="F60">
            <v>207</v>
          </cell>
          <cell r="G60">
            <v>51</v>
          </cell>
          <cell r="H60">
            <v>1</v>
          </cell>
          <cell r="I60">
            <v>41</v>
          </cell>
        </row>
        <row r="60">
          <cell r="K60">
            <v>0.976190476190476</v>
          </cell>
          <cell r="L60">
            <v>204.5</v>
          </cell>
        </row>
        <row r="61">
          <cell r="B61" t="str">
            <v>上海锦钰物流有限公司</v>
          </cell>
          <cell r="C61">
            <v>52</v>
          </cell>
          <cell r="D61">
            <v>0</v>
          </cell>
        </row>
        <row r="61">
          <cell r="F61">
            <v>104</v>
          </cell>
          <cell r="G61">
            <v>52</v>
          </cell>
          <cell r="H61">
            <v>1</v>
          </cell>
          <cell r="I61">
            <v>0</v>
          </cell>
        </row>
        <row r="61">
          <cell r="K61">
            <v>0</v>
          </cell>
          <cell r="L61">
            <v>104</v>
          </cell>
        </row>
        <row r="62">
          <cell r="B62" t="str">
            <v>合计</v>
          </cell>
          <cell r="C62">
            <v>154</v>
          </cell>
          <cell r="D62">
            <v>42</v>
          </cell>
        </row>
        <row r="62">
          <cell r="F62">
            <v>413</v>
          </cell>
          <cell r="G62">
            <v>154</v>
          </cell>
        </row>
        <row r="62">
          <cell r="I62">
            <v>41</v>
          </cell>
        </row>
        <row r="62">
          <cell r="L62">
            <v>410.5</v>
          </cell>
        </row>
        <row r="63">
          <cell r="B63" t="str">
            <v>省内城际(万/次)</v>
          </cell>
          <cell r="C63" t="str">
            <v>0.6万/次</v>
          </cell>
          <cell r="D63" t="str">
            <v>0.8万/次</v>
          </cell>
          <cell r="E63" t="str">
            <v>1万/次</v>
          </cell>
          <cell r="F63" t="str">
            <v>金额</v>
          </cell>
          <cell r="G63" t="str">
            <v>0.6万/次</v>
          </cell>
        </row>
        <row r="63">
          <cell r="I63" t="str">
            <v>0.8万/次</v>
          </cell>
          <cell r="J63" t="str">
            <v>1万/次</v>
          </cell>
        </row>
        <row r="63">
          <cell r="L63" t="str">
            <v>金额</v>
          </cell>
        </row>
        <row r="64">
          <cell r="B64" t="str">
            <v>钟祥市阳光船务有限公司</v>
          </cell>
          <cell r="C64">
            <v>56</v>
          </cell>
          <cell r="D64">
            <v>0</v>
          </cell>
          <cell r="E64">
            <v>0</v>
          </cell>
          <cell r="F64">
            <v>33.6</v>
          </cell>
          <cell r="G64">
            <v>55</v>
          </cell>
        </row>
        <row r="64">
          <cell r="I64">
            <v>0</v>
          </cell>
          <cell r="J64">
            <v>0</v>
          </cell>
        </row>
        <row r="64">
          <cell r="L64">
            <v>33</v>
          </cell>
        </row>
        <row r="65">
          <cell r="B65" t="str">
            <v>安徽常航航运有限责任公司</v>
          </cell>
          <cell r="C65">
            <v>123</v>
          </cell>
          <cell r="D65">
            <v>0</v>
          </cell>
          <cell r="E65">
            <v>0</v>
          </cell>
          <cell r="F65">
            <v>73.8</v>
          </cell>
          <cell r="G65">
            <v>123</v>
          </cell>
        </row>
        <row r="65">
          <cell r="I65">
            <v>0</v>
          </cell>
          <cell r="J65">
            <v>0</v>
          </cell>
        </row>
        <row r="65">
          <cell r="L65">
            <v>73.8</v>
          </cell>
        </row>
        <row r="66">
          <cell r="B66" t="str">
            <v>江苏和旭物流有限公司</v>
          </cell>
          <cell r="C66">
            <v>0</v>
          </cell>
          <cell r="D66">
            <v>92</v>
          </cell>
          <cell r="E66">
            <v>0</v>
          </cell>
          <cell r="F66">
            <v>73.6</v>
          </cell>
          <cell r="G66">
            <v>0</v>
          </cell>
        </row>
        <row r="66">
          <cell r="I66">
            <v>92</v>
          </cell>
          <cell r="J66">
            <v>0</v>
          </cell>
        </row>
        <row r="66">
          <cell r="L66">
            <v>73.6</v>
          </cell>
        </row>
        <row r="67">
          <cell r="B67" t="str">
            <v>武汉中远海运集装箱运输有限公司</v>
          </cell>
          <cell r="C67">
            <v>0</v>
          </cell>
          <cell r="D67">
            <v>0</v>
          </cell>
          <cell r="E67">
            <v>46</v>
          </cell>
          <cell r="F67">
            <v>46</v>
          </cell>
          <cell r="G67">
            <v>0</v>
          </cell>
        </row>
        <row r="67">
          <cell r="I67">
            <v>0</v>
          </cell>
          <cell r="J67">
            <v>46</v>
          </cell>
        </row>
        <row r="67">
          <cell r="L67">
            <v>46</v>
          </cell>
        </row>
        <row r="68">
          <cell r="B68" t="str">
            <v>湖北中外运集装箱运输有限公司</v>
          </cell>
          <cell r="C68">
            <v>0</v>
          </cell>
          <cell r="D68">
            <v>0</v>
          </cell>
          <cell r="E68">
            <v>16</v>
          </cell>
          <cell r="F68">
            <v>16</v>
          </cell>
          <cell r="G68">
            <v>0</v>
          </cell>
        </row>
        <row r="68">
          <cell r="I68">
            <v>0</v>
          </cell>
          <cell r="J68">
            <v>16</v>
          </cell>
        </row>
        <row r="68">
          <cell r="L68">
            <v>16</v>
          </cell>
        </row>
        <row r="69">
          <cell r="B69" t="str">
            <v>上海锦钰物流有限公司</v>
          </cell>
          <cell r="C69">
            <v>0</v>
          </cell>
          <cell r="D69">
            <v>96</v>
          </cell>
          <cell r="E69">
            <v>41</v>
          </cell>
          <cell r="F69">
            <v>117.8</v>
          </cell>
          <cell r="G69">
            <v>0</v>
          </cell>
        </row>
        <row r="69">
          <cell r="I69">
            <v>96</v>
          </cell>
          <cell r="J69">
            <v>41</v>
          </cell>
        </row>
        <row r="69">
          <cell r="L69">
            <v>117.8</v>
          </cell>
        </row>
        <row r="70">
          <cell r="B70" t="str">
            <v>武汉长伟国际航运实业有限公司</v>
          </cell>
          <cell r="C70">
            <v>0</v>
          </cell>
          <cell r="D70">
            <v>92</v>
          </cell>
          <cell r="E70">
            <v>22</v>
          </cell>
          <cell r="F70">
            <v>95.6</v>
          </cell>
          <cell r="G70">
            <v>0</v>
          </cell>
        </row>
        <row r="70">
          <cell r="I70">
            <v>92</v>
          </cell>
          <cell r="J70">
            <v>22</v>
          </cell>
        </row>
        <row r="70">
          <cell r="L70">
            <v>95.6</v>
          </cell>
        </row>
        <row r="71">
          <cell r="B71" t="str">
            <v>上海中谷物流股份有限公司</v>
          </cell>
          <cell r="C71">
            <v>0</v>
          </cell>
          <cell r="D71">
            <v>0</v>
          </cell>
          <cell r="E71">
            <v>19</v>
          </cell>
          <cell r="F71">
            <v>19</v>
          </cell>
          <cell r="G71">
            <v>0</v>
          </cell>
        </row>
        <row r="71">
          <cell r="I71">
            <v>0</v>
          </cell>
          <cell r="J71">
            <v>19</v>
          </cell>
        </row>
        <row r="71">
          <cell r="L71">
            <v>19</v>
          </cell>
        </row>
        <row r="72">
          <cell r="B72" t="str">
            <v>江苏集海航运有限公司</v>
          </cell>
          <cell r="C72">
            <v>0</v>
          </cell>
          <cell r="D72">
            <v>0</v>
          </cell>
          <cell r="E72">
            <v>6</v>
          </cell>
          <cell r="F72">
            <v>6</v>
          </cell>
          <cell r="G72">
            <v>0</v>
          </cell>
        </row>
        <row r="72">
          <cell r="I72">
            <v>0</v>
          </cell>
          <cell r="J72">
            <v>5</v>
          </cell>
        </row>
        <row r="72">
          <cell r="L72">
            <v>5</v>
          </cell>
        </row>
        <row r="73">
          <cell r="B73" t="str">
            <v>武汉新港长海国际集装箱航运有限公司</v>
          </cell>
          <cell r="C73">
            <v>0</v>
          </cell>
          <cell r="D73">
            <v>209</v>
          </cell>
          <cell r="E73">
            <v>0</v>
          </cell>
          <cell r="F73">
            <v>167.2</v>
          </cell>
          <cell r="G73">
            <v>0</v>
          </cell>
        </row>
        <row r="73">
          <cell r="I73">
            <v>209</v>
          </cell>
          <cell r="J73">
            <v>0</v>
          </cell>
        </row>
        <row r="73">
          <cell r="L73">
            <v>167.2</v>
          </cell>
        </row>
        <row r="74">
          <cell r="B74" t="str">
            <v>合计</v>
          </cell>
          <cell r="C74">
            <v>179</v>
          </cell>
          <cell r="D74">
            <v>489</v>
          </cell>
          <cell r="E74">
            <v>150</v>
          </cell>
          <cell r="F74">
            <v>648.6</v>
          </cell>
          <cell r="G74">
            <v>178</v>
          </cell>
        </row>
        <row r="74">
          <cell r="I74">
            <v>489</v>
          </cell>
          <cell r="J74">
            <v>149</v>
          </cell>
        </row>
        <row r="74">
          <cell r="L74">
            <v>647</v>
          </cell>
        </row>
        <row r="75">
          <cell r="B75" t="str">
            <v>武汉港区内短驳航线</v>
          </cell>
          <cell r="C75" t="str">
            <v>0.15万/次</v>
          </cell>
          <cell r="D75" t="str">
            <v>0.3万/次</v>
          </cell>
        </row>
        <row r="75">
          <cell r="F75" t="str">
            <v>金额</v>
          </cell>
          <cell r="G75" t="str">
            <v>0.15万/次</v>
          </cell>
        </row>
        <row r="75">
          <cell r="I75" t="str">
            <v>0.3万/次</v>
          </cell>
        </row>
        <row r="75">
          <cell r="L75" t="str">
            <v>金额</v>
          </cell>
        </row>
        <row r="76">
          <cell r="B76" t="str">
            <v>江苏和旭物流有限公司</v>
          </cell>
          <cell r="C76">
            <v>0</v>
          </cell>
          <cell r="D76">
            <v>323</v>
          </cell>
        </row>
        <row r="76">
          <cell r="F76">
            <v>96.9</v>
          </cell>
          <cell r="G76">
            <v>0</v>
          </cell>
        </row>
        <row r="76">
          <cell r="I76">
            <v>322</v>
          </cell>
        </row>
        <row r="76">
          <cell r="L76">
            <v>96.6</v>
          </cell>
        </row>
        <row r="77">
          <cell r="B77" t="str">
            <v>上海锦钰物流有限公司</v>
          </cell>
          <cell r="C77">
            <v>267</v>
          </cell>
          <cell r="D77">
            <v>343</v>
          </cell>
        </row>
        <row r="77">
          <cell r="F77">
            <v>142.95</v>
          </cell>
          <cell r="G77">
            <v>265</v>
          </cell>
        </row>
        <row r="77">
          <cell r="I77">
            <v>343</v>
          </cell>
        </row>
        <row r="77">
          <cell r="L77">
            <v>142.65</v>
          </cell>
        </row>
        <row r="78">
          <cell r="B78" t="str">
            <v>武汉交发船务有限公司</v>
          </cell>
          <cell r="C78">
            <v>0</v>
          </cell>
          <cell r="D78">
            <v>176</v>
          </cell>
        </row>
        <row r="78">
          <cell r="F78">
            <v>52.8</v>
          </cell>
          <cell r="G78">
            <v>0</v>
          </cell>
        </row>
        <row r="78">
          <cell r="I78">
            <v>176</v>
          </cell>
        </row>
        <row r="78">
          <cell r="L78">
            <v>52.8</v>
          </cell>
        </row>
        <row r="79">
          <cell r="B79" t="str">
            <v>武汉长伟国际航运实业有限公司</v>
          </cell>
          <cell r="C79">
            <v>184</v>
          </cell>
          <cell r="D79">
            <v>184</v>
          </cell>
        </row>
        <row r="79">
          <cell r="F79">
            <v>82.8</v>
          </cell>
          <cell r="G79">
            <v>184</v>
          </cell>
        </row>
        <row r="79">
          <cell r="I79">
            <v>184</v>
          </cell>
        </row>
        <row r="79">
          <cell r="L79">
            <v>82.8</v>
          </cell>
        </row>
        <row r="80">
          <cell r="B80" t="str">
            <v>合计</v>
          </cell>
          <cell r="C80">
            <v>451</v>
          </cell>
          <cell r="D80">
            <v>1026</v>
          </cell>
        </row>
        <row r="80">
          <cell r="F80">
            <v>375.45</v>
          </cell>
          <cell r="G80">
            <v>449</v>
          </cell>
        </row>
        <row r="80">
          <cell r="I80">
            <v>1025</v>
          </cell>
        </row>
        <row r="80">
          <cell r="L80">
            <v>374.85</v>
          </cell>
        </row>
        <row r="81">
          <cell r="B81" t="str">
            <v>长江-大运河</v>
          </cell>
          <cell r="C81" t="str">
            <v>3万/次</v>
          </cell>
          <cell r="D81" t="str">
            <v>4万/次</v>
          </cell>
        </row>
        <row r="81">
          <cell r="F81" t="str">
            <v>金额</v>
          </cell>
          <cell r="G81" t="str">
            <v>3万/次</v>
          </cell>
        </row>
        <row r="81">
          <cell r="I81" t="str">
            <v>4万/次</v>
          </cell>
        </row>
        <row r="81">
          <cell r="L81" t="str">
            <v>金额</v>
          </cell>
        </row>
        <row r="82">
          <cell r="B82" t="str">
            <v>武汉中远海运集装箱运输有限公司</v>
          </cell>
          <cell r="C82">
            <v>0</v>
          </cell>
          <cell r="D82">
            <v>9</v>
          </cell>
        </row>
        <row r="82">
          <cell r="F82">
            <v>36</v>
          </cell>
          <cell r="G82">
            <v>0</v>
          </cell>
        </row>
        <row r="82">
          <cell r="I82">
            <v>9</v>
          </cell>
        </row>
        <row r="82">
          <cell r="L82">
            <v>36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6"/>
  <sheetViews>
    <sheetView tabSelected="1" workbookViewId="0">
      <selection activeCell="E14" sqref="E14"/>
    </sheetView>
  </sheetViews>
  <sheetFormatPr defaultColWidth="9" defaultRowHeight="13.5" outlineLevelCol="3"/>
  <cols>
    <col min="1" max="1" width="28.025" customWidth="1"/>
    <col min="2" max="2" width="51.5" customWidth="1"/>
    <col min="3" max="3" width="26" customWidth="1"/>
  </cols>
  <sheetData>
    <row r="1" customFormat="1" spans="1:1">
      <c r="A1" t="s">
        <v>0</v>
      </c>
    </row>
    <row r="2" ht="35" customHeight="1" spans="1:4">
      <c r="A2" s="1" t="s">
        <v>1</v>
      </c>
      <c r="B2" s="1"/>
      <c r="C2" s="1"/>
      <c r="D2" s="2"/>
    </row>
    <row r="3" ht="21" customHeight="1" spans="1:3">
      <c r="A3" s="3" t="s">
        <v>2</v>
      </c>
      <c r="B3" s="3"/>
      <c r="C3" s="4" t="s">
        <v>3</v>
      </c>
    </row>
    <row r="4" ht="26" customHeight="1" spans="1:3">
      <c r="A4" s="5" t="s">
        <v>4</v>
      </c>
      <c r="B4" s="5" t="s">
        <v>5</v>
      </c>
      <c r="C4" s="5" t="s">
        <v>6</v>
      </c>
    </row>
    <row r="5" ht="23" customHeight="1" spans="1:3">
      <c r="A5" s="6" t="s">
        <v>7</v>
      </c>
      <c r="B5" s="7" t="s">
        <v>8</v>
      </c>
      <c r="C5" s="8">
        <f>VLOOKUP(B5,[1]明细表!B5:L15,11,0)</f>
        <v>275</v>
      </c>
    </row>
    <row r="6" ht="23" customHeight="1" spans="1:3">
      <c r="A6" s="9"/>
      <c r="B6" s="7" t="s">
        <v>9</v>
      </c>
      <c r="C6" s="8">
        <f>VLOOKUP(B6,[1]明细表!B6:L16,11,0)</f>
        <v>78</v>
      </c>
    </row>
    <row r="7" ht="23" customHeight="1" spans="1:3">
      <c r="A7" s="9"/>
      <c r="B7" s="7" t="s">
        <v>10</v>
      </c>
      <c r="C7" s="8">
        <f>VLOOKUP(B7,[1]明细表!B7:L17,11,0)</f>
        <v>147</v>
      </c>
    </row>
    <row r="8" ht="23" customHeight="1" spans="1:3">
      <c r="A8" s="9"/>
      <c r="B8" s="7" t="s">
        <v>11</v>
      </c>
      <c r="C8" s="8">
        <f>VLOOKUP(B8,[1]明细表!B8:L18,11,0)</f>
        <v>87</v>
      </c>
    </row>
    <row r="9" ht="23" customHeight="1" spans="1:3">
      <c r="A9" s="9"/>
      <c r="B9" s="7" t="s">
        <v>12</v>
      </c>
      <c r="C9" s="8">
        <f>VLOOKUP(B9,[1]明细表!B9:L19,11,0)</f>
        <v>12</v>
      </c>
    </row>
    <row r="10" ht="23" customHeight="1" spans="1:3">
      <c r="A10" s="9"/>
      <c r="B10" s="7" t="s">
        <v>13</v>
      </c>
      <c r="C10" s="8">
        <f>VLOOKUP(B10,[1]明细表!B10:L20,11,0)</f>
        <v>9</v>
      </c>
    </row>
    <row r="11" ht="23" customHeight="1" spans="1:3">
      <c r="A11" s="9"/>
      <c r="B11" s="7" t="s">
        <v>14</v>
      </c>
      <c r="C11" s="8">
        <f>VLOOKUP(B11,[1]明细表!B11:L21,11,0)</f>
        <v>78</v>
      </c>
    </row>
    <row r="12" ht="23" customHeight="1" spans="1:3">
      <c r="A12" s="9"/>
      <c r="B12" s="7" t="s">
        <v>15</v>
      </c>
      <c r="C12" s="8">
        <f>VLOOKUP(B12,[1]明细表!B12:L22,11,0)</f>
        <v>100</v>
      </c>
    </row>
    <row r="13" ht="23" customHeight="1" spans="1:3">
      <c r="A13" s="9"/>
      <c r="B13" s="7" t="s">
        <v>16</v>
      </c>
      <c r="C13" s="8">
        <f>VLOOKUP(B13,[1]明细表!B13:L23,11,0)</f>
        <v>15</v>
      </c>
    </row>
    <row r="14" ht="23" customHeight="1" spans="1:3">
      <c r="A14" s="10"/>
      <c r="B14" s="7" t="s">
        <v>17</v>
      </c>
      <c r="C14" s="8">
        <f>VLOOKUP(B14,[1]明细表!B14:L24,11,0)</f>
        <v>39</v>
      </c>
    </row>
    <row r="15" ht="36" customHeight="1" spans="1:3">
      <c r="A15" s="11" t="s">
        <v>18</v>
      </c>
      <c r="B15" s="7" t="s">
        <v>19</v>
      </c>
      <c r="C15" s="8">
        <f>VLOOKUP(B15,[1]明细表!B17:L18,11,0)</f>
        <v>750</v>
      </c>
    </row>
    <row r="16" ht="23" customHeight="1" spans="1:3">
      <c r="A16" s="6" t="s">
        <v>20</v>
      </c>
      <c r="B16" s="7" t="s">
        <v>10</v>
      </c>
      <c r="C16" s="8">
        <f>VLOOKUP(B16,[1]明细表!B20:L22,11,0)</f>
        <v>504</v>
      </c>
    </row>
    <row r="17" ht="23" customHeight="1" spans="1:3">
      <c r="A17" s="10"/>
      <c r="B17" s="7" t="s">
        <v>21</v>
      </c>
      <c r="C17" s="8">
        <f>VLOOKUP(B17,[1]明细表!B21:L23,11,0)</f>
        <v>36</v>
      </c>
    </row>
    <row r="18" ht="23" customHeight="1" spans="1:3">
      <c r="A18" s="6" t="s">
        <v>22</v>
      </c>
      <c r="B18" s="7" t="s">
        <v>10</v>
      </c>
      <c r="C18" s="8">
        <f>VLOOKUP(B18,[1]明细表!B24:L34,11,0)</f>
        <v>127.12</v>
      </c>
    </row>
    <row r="19" ht="23" customHeight="1" spans="1:3">
      <c r="A19" s="9"/>
      <c r="B19" s="7" t="s">
        <v>23</v>
      </c>
      <c r="C19" s="8">
        <f>VLOOKUP(B19,[1]明细表!B25:L35,11,0)</f>
        <v>731.92</v>
      </c>
    </row>
    <row r="20" ht="23" customHeight="1" spans="1:3">
      <c r="A20" s="9"/>
      <c r="B20" s="7" t="s">
        <v>24</v>
      </c>
      <c r="C20" s="8">
        <f>VLOOKUP(B20,[1]明细表!B26:L36,11,0)</f>
        <v>177.66</v>
      </c>
    </row>
    <row r="21" ht="23" customHeight="1" spans="1:3">
      <c r="A21" s="9"/>
      <c r="B21" s="7" t="s">
        <v>25</v>
      </c>
      <c r="C21" s="8">
        <f>VLOOKUP(B21,[1]明细表!B27:L37,11,0)</f>
        <v>22.96</v>
      </c>
    </row>
    <row r="22" ht="23" customHeight="1" spans="1:3">
      <c r="A22" s="9"/>
      <c r="B22" s="7" t="s">
        <v>26</v>
      </c>
      <c r="C22" s="8">
        <f>VLOOKUP(B22,[1]明细表!B28:L38,11,0)</f>
        <v>403.62</v>
      </c>
    </row>
    <row r="23" ht="23" customHeight="1" spans="1:3">
      <c r="A23" s="9"/>
      <c r="B23" s="7" t="s">
        <v>27</v>
      </c>
      <c r="C23" s="8">
        <f>VLOOKUP(B23,[1]明细表!B29:L39,11,0)</f>
        <v>131.04</v>
      </c>
    </row>
    <row r="24" ht="23" customHeight="1" spans="1:3">
      <c r="A24" s="9"/>
      <c r="B24" s="7" t="s">
        <v>28</v>
      </c>
      <c r="C24" s="8">
        <f>VLOOKUP(B24,[1]明细表!B30:L40,11,0)</f>
        <v>326.06</v>
      </c>
    </row>
    <row r="25" ht="23" customHeight="1" spans="1:3">
      <c r="A25" s="9"/>
      <c r="B25" s="7" t="s">
        <v>29</v>
      </c>
      <c r="C25" s="8">
        <f>VLOOKUP(B25,[1]明细表!B31:L41,11,0)</f>
        <v>773.92</v>
      </c>
    </row>
    <row r="26" ht="23" customHeight="1" spans="1:3">
      <c r="A26" s="9"/>
      <c r="B26" s="7" t="s">
        <v>30</v>
      </c>
      <c r="C26" s="8">
        <f>VLOOKUP(B26,[1]明细表!B32:L42,11,0)</f>
        <v>23.8</v>
      </c>
    </row>
    <row r="27" ht="23" customHeight="1" spans="1:3">
      <c r="A27" s="9"/>
      <c r="B27" s="7" t="s">
        <v>31</v>
      </c>
      <c r="C27" s="8">
        <f>VLOOKUP(B27,[1]明细表!B33:L43,11,0)</f>
        <v>2.2</v>
      </c>
    </row>
    <row r="28" ht="23" customHeight="1" spans="1:3">
      <c r="A28" s="6" t="s">
        <v>32</v>
      </c>
      <c r="B28" s="7" t="s">
        <v>33</v>
      </c>
      <c r="C28" s="12">
        <f>VLOOKUP(B28,[1]明细表!B36:L56,11,0)</f>
        <v>60.324</v>
      </c>
    </row>
    <row r="29" ht="23" customHeight="1" spans="1:3">
      <c r="A29" s="9"/>
      <c r="B29" s="7" t="s">
        <v>13</v>
      </c>
      <c r="C29" s="12">
        <f>VLOOKUP(B29,[1]明细表!B37:L57,11,0)</f>
        <v>4.432</v>
      </c>
    </row>
    <row r="30" ht="23" customHeight="1" spans="1:3">
      <c r="A30" s="9"/>
      <c r="B30" s="7" t="s">
        <v>16</v>
      </c>
      <c r="C30" s="12">
        <f>VLOOKUP(B30,[1]明细表!B38:L58,11,0)</f>
        <v>1.614</v>
      </c>
    </row>
    <row r="31" ht="23" customHeight="1" spans="1:3">
      <c r="A31" s="9"/>
      <c r="B31" s="7" t="s">
        <v>21</v>
      </c>
      <c r="C31" s="12">
        <f>VLOOKUP(B31,[1]明细表!B39:L59,11,0)</f>
        <v>20.672</v>
      </c>
    </row>
    <row r="32" ht="23" customHeight="1" spans="1:3">
      <c r="A32" s="9"/>
      <c r="B32" s="7" t="s">
        <v>34</v>
      </c>
      <c r="C32" s="12">
        <f>VLOOKUP(B32,[1]明细表!B40:L60,11,0)</f>
        <v>48.59</v>
      </c>
    </row>
    <row r="33" ht="23" customHeight="1" spans="1:3">
      <c r="A33" s="9"/>
      <c r="B33" s="7" t="s">
        <v>8</v>
      </c>
      <c r="C33" s="12">
        <f>VLOOKUP(B33,[1]明细表!B41:L61,11,0)</f>
        <v>65.432</v>
      </c>
    </row>
    <row r="34" ht="23" customHeight="1" spans="1:3">
      <c r="A34" s="9"/>
      <c r="B34" s="7" t="s">
        <v>35</v>
      </c>
      <c r="C34" s="12">
        <f>VLOOKUP(B34,[1]明细表!B42:L62,11,0)</f>
        <v>9.712</v>
      </c>
    </row>
    <row r="35" ht="23" customHeight="1" spans="1:3">
      <c r="A35" s="9"/>
      <c r="B35" s="7" t="s">
        <v>36</v>
      </c>
      <c r="C35" s="12">
        <f>VLOOKUP(B35,[1]明细表!B43:L63,11,0)</f>
        <v>2.01</v>
      </c>
    </row>
    <row r="36" ht="23" customHeight="1" spans="1:3">
      <c r="A36" s="9"/>
      <c r="B36" s="7" t="s">
        <v>37</v>
      </c>
      <c r="C36" s="12">
        <f>VLOOKUP(B36,[1]明细表!B44:L64,11,0)</f>
        <v>230.024</v>
      </c>
    </row>
    <row r="37" ht="23" customHeight="1" spans="1:3">
      <c r="A37" s="9"/>
      <c r="B37" s="7" t="s">
        <v>15</v>
      </c>
      <c r="C37" s="12">
        <f>VLOOKUP(B37,[1]明细表!B45:L65,11,0)</f>
        <v>38.232</v>
      </c>
    </row>
    <row r="38" ht="23" customHeight="1" spans="1:3">
      <c r="A38" s="9"/>
      <c r="B38" s="7" t="s">
        <v>38</v>
      </c>
      <c r="C38" s="12">
        <f>VLOOKUP(B38,[1]明细表!B46:L66,11,0)</f>
        <v>5.868</v>
      </c>
    </row>
    <row r="39" ht="23" customHeight="1" spans="1:3">
      <c r="A39" s="9"/>
      <c r="B39" s="7" t="s">
        <v>10</v>
      </c>
      <c r="C39" s="12">
        <f>VLOOKUP(B39,[1]明细表!B47:L67,11,0)</f>
        <v>362.5</v>
      </c>
    </row>
    <row r="40" ht="23" customHeight="1" spans="1:3">
      <c r="A40" s="9"/>
      <c r="B40" s="7" t="s">
        <v>9</v>
      </c>
      <c r="C40" s="12">
        <f>VLOOKUP(B40,[1]明细表!B48:L68,11,0)</f>
        <v>2.596</v>
      </c>
    </row>
    <row r="41" ht="23" customHeight="1" spans="1:3">
      <c r="A41" s="9"/>
      <c r="B41" s="7" t="s">
        <v>12</v>
      </c>
      <c r="C41" s="12">
        <f>VLOOKUP(B41,[1]明细表!B49:L69,11,0)</f>
        <v>11.866</v>
      </c>
    </row>
    <row r="42" ht="23" customHeight="1" spans="1:3">
      <c r="A42" s="9"/>
      <c r="B42" s="7" t="s">
        <v>39</v>
      </c>
      <c r="C42" s="12">
        <f>VLOOKUP(B42,[1]明细表!B50:L70,11,0)</f>
        <v>54.612</v>
      </c>
    </row>
    <row r="43" ht="23" customHeight="1" spans="1:3">
      <c r="A43" s="9"/>
      <c r="B43" s="7" t="s">
        <v>40</v>
      </c>
      <c r="C43" s="12">
        <f>VLOOKUP(B43,[1]明细表!B51:L71,11,0)</f>
        <v>0.932</v>
      </c>
    </row>
    <row r="44" ht="23" customHeight="1" spans="1:3">
      <c r="A44" s="9"/>
      <c r="B44" s="7" t="s">
        <v>41</v>
      </c>
      <c r="C44" s="12">
        <f>VLOOKUP(B44,[1]明细表!B52:L72,11,0)</f>
        <v>2.658</v>
      </c>
    </row>
    <row r="45" ht="23" customHeight="1" spans="1:3">
      <c r="A45" s="9"/>
      <c r="B45" s="7" t="s">
        <v>28</v>
      </c>
      <c r="C45" s="12">
        <f>VLOOKUP(B45,[1]明细表!B53:L73,11,0)</f>
        <v>61.734</v>
      </c>
    </row>
    <row r="46" ht="23" customHeight="1" spans="1:3">
      <c r="A46" s="9"/>
      <c r="B46" s="7" t="s">
        <v>42</v>
      </c>
      <c r="C46" s="12">
        <f>VLOOKUP(B46,[1]明细表!B54:L74,11,0)</f>
        <v>10.68</v>
      </c>
    </row>
    <row r="47" ht="23" customHeight="1" spans="1:3">
      <c r="A47" s="10"/>
      <c r="B47" s="7" t="s">
        <v>14</v>
      </c>
      <c r="C47" s="12">
        <f>VLOOKUP(B47,[1]明细表!B55:L75,11,0)</f>
        <v>2.202</v>
      </c>
    </row>
    <row r="48" ht="23" customHeight="1" spans="1:3">
      <c r="A48" s="6" t="s">
        <v>43</v>
      </c>
      <c r="B48" s="7" t="s">
        <v>38</v>
      </c>
      <c r="C48" s="8">
        <f>VLOOKUP(B48,[1]明细表!B58:L61,11,0)</f>
        <v>102</v>
      </c>
    </row>
    <row r="49" ht="23" customHeight="1" spans="1:3">
      <c r="A49" s="9"/>
      <c r="B49" s="7" t="s">
        <v>15</v>
      </c>
      <c r="C49" s="8">
        <f>VLOOKUP(B49,[1]明细表!B59:L62,11,0)</f>
        <v>204.5</v>
      </c>
    </row>
    <row r="50" ht="23" customHeight="1" spans="1:3">
      <c r="A50" s="10"/>
      <c r="B50" s="7" t="s">
        <v>35</v>
      </c>
      <c r="C50" s="8">
        <f>VLOOKUP(B50,[1]明细表!B60:L63,11,0)</f>
        <v>104</v>
      </c>
    </row>
    <row r="51" ht="23" customHeight="1" spans="1:3">
      <c r="A51" s="6" t="s">
        <v>44</v>
      </c>
      <c r="B51" s="7" t="s">
        <v>41</v>
      </c>
      <c r="C51" s="8">
        <f>VLOOKUP(B51,[1]明细表!B63:L73,11,0)</f>
        <v>33</v>
      </c>
    </row>
    <row r="52" ht="23" customHeight="1" spans="1:3">
      <c r="A52" s="9"/>
      <c r="B52" s="7" t="s">
        <v>33</v>
      </c>
      <c r="C52" s="8">
        <f>VLOOKUP(B52,[1]明细表!B64:L74,11,0)</f>
        <v>73.8</v>
      </c>
    </row>
    <row r="53" ht="23" customHeight="1" spans="1:3">
      <c r="A53" s="9"/>
      <c r="B53" s="7" t="s">
        <v>16</v>
      </c>
      <c r="C53" s="8">
        <f>VLOOKUP(B53,[1]明细表!B65:L75,11,0)</f>
        <v>73.6</v>
      </c>
    </row>
    <row r="54" ht="23" customHeight="1" spans="1:3">
      <c r="A54" s="9"/>
      <c r="B54" s="7" t="s">
        <v>10</v>
      </c>
      <c r="C54" s="8">
        <f>VLOOKUP(B54,[1]明细表!B66:L76,11,0)</f>
        <v>46</v>
      </c>
    </row>
    <row r="55" ht="23" customHeight="1" spans="1:3">
      <c r="A55" s="9"/>
      <c r="B55" s="7" t="s">
        <v>39</v>
      </c>
      <c r="C55" s="8">
        <f>VLOOKUP(B55,[1]明细表!B67:L77,11,0)</f>
        <v>16</v>
      </c>
    </row>
    <row r="56" ht="23" customHeight="1" spans="1:3">
      <c r="A56" s="9"/>
      <c r="B56" s="7" t="s">
        <v>35</v>
      </c>
      <c r="C56" s="8">
        <f>VLOOKUP(B56,[1]明细表!B68:L78,11,0)</f>
        <v>117.8</v>
      </c>
    </row>
    <row r="57" ht="23" customHeight="1" spans="1:3">
      <c r="A57" s="9"/>
      <c r="B57" s="7" t="s">
        <v>15</v>
      </c>
      <c r="C57" s="8">
        <f>VLOOKUP(B57,[1]明细表!B69:L79,11,0)</f>
        <v>95.6</v>
      </c>
    </row>
    <row r="58" ht="23" customHeight="1" spans="1:3">
      <c r="A58" s="9"/>
      <c r="B58" s="7" t="s">
        <v>37</v>
      </c>
      <c r="C58" s="8">
        <f>VLOOKUP(B58,[1]明细表!B70:L80,11,0)</f>
        <v>19</v>
      </c>
    </row>
    <row r="59" ht="23" customHeight="1" spans="1:3">
      <c r="A59" s="9"/>
      <c r="B59" s="7" t="s">
        <v>45</v>
      </c>
      <c r="C59" s="8">
        <f>VLOOKUP(B59,[1]明细表!B71:L81,11,0)</f>
        <v>5</v>
      </c>
    </row>
    <row r="60" ht="23" customHeight="1" spans="1:3">
      <c r="A60" s="10"/>
      <c r="B60" s="7" t="s">
        <v>9</v>
      </c>
      <c r="C60" s="8">
        <f>VLOOKUP(B60,[1]明细表!B72:L82,11,0)</f>
        <v>167.2</v>
      </c>
    </row>
    <row r="61" ht="23" customHeight="1" spans="1:3">
      <c r="A61" s="6" t="s">
        <v>46</v>
      </c>
      <c r="B61" s="7" t="s">
        <v>16</v>
      </c>
      <c r="C61" s="8">
        <f>VLOOKUP(B61,[1]明细表!B75:L79,11,0)</f>
        <v>96.6</v>
      </c>
    </row>
    <row r="62" ht="23" customHeight="1" spans="1:3">
      <c r="A62" s="9"/>
      <c r="B62" s="7" t="s">
        <v>35</v>
      </c>
      <c r="C62" s="8">
        <f>VLOOKUP(B62,[1]明细表!B76:L80,11,0)</f>
        <v>142.65</v>
      </c>
    </row>
    <row r="63" ht="23" customHeight="1" spans="1:3">
      <c r="A63" s="9"/>
      <c r="B63" s="7" t="s">
        <v>14</v>
      </c>
      <c r="C63" s="8">
        <f>VLOOKUP(B63,[1]明细表!B77:L81,11,0)</f>
        <v>52.8</v>
      </c>
    </row>
    <row r="64" ht="23" customHeight="1" spans="1:3">
      <c r="A64" s="10"/>
      <c r="B64" s="7" t="s">
        <v>15</v>
      </c>
      <c r="C64" s="8">
        <f>VLOOKUP(B64,[1]明细表!B78:L82,11,0)</f>
        <v>82.8</v>
      </c>
    </row>
    <row r="65" ht="36" customHeight="1" spans="1:3">
      <c r="A65" s="11" t="s">
        <v>47</v>
      </c>
      <c r="B65" s="7" t="s">
        <v>10</v>
      </c>
      <c r="C65" s="8">
        <f>VLOOKUP(B65,[1]明细表!B81:L82,11,0)</f>
        <v>36</v>
      </c>
    </row>
    <row r="66" ht="23" customHeight="1" spans="1:3">
      <c r="A66" s="13" t="s">
        <v>48</v>
      </c>
      <c r="B66" s="13"/>
      <c r="C66" s="12">
        <f>SUM(C5:C65)</f>
        <v>7315.34</v>
      </c>
    </row>
  </sheetData>
  <mergeCells count="10">
    <mergeCell ref="A2:C2"/>
    <mergeCell ref="A3:B3"/>
    <mergeCell ref="A66:B66"/>
    <mergeCell ref="A5:A14"/>
    <mergeCell ref="A16:A17"/>
    <mergeCell ref="A18:A27"/>
    <mergeCell ref="A28:A47"/>
    <mergeCell ref="A48:A50"/>
    <mergeCell ref="A51:A60"/>
    <mergeCell ref="A61:A6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何昀</cp:lastModifiedBy>
  <dcterms:created xsi:type="dcterms:W3CDTF">2023-05-12T11:15:00Z</dcterms:created>
  <dcterms:modified xsi:type="dcterms:W3CDTF">2024-06-26T08:31:17Z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BEEB984A7F444C19B1B8883793A4FDC2_12</vt:lpwstr>
  </property>
</Properties>
</file>